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ttp\LP\"/>
    </mc:Choice>
  </mc:AlternateContent>
  <bookViews>
    <workbookView xWindow="0" yWindow="0" windowWidth="19200" windowHeight="1174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1" i="1"/>
  <c r="E32" i="1"/>
  <c r="E33" i="1"/>
  <c r="E34" i="1"/>
  <c r="E35" i="1"/>
  <c r="E36" i="1"/>
  <c r="E37" i="1"/>
  <c r="E45" i="1"/>
  <c r="E46" i="1"/>
  <c r="E47" i="1"/>
  <c r="E48" i="1"/>
  <c r="E49" i="1"/>
  <c r="E50" i="1"/>
  <c r="E54" i="1"/>
  <c r="E55" i="1"/>
  <c r="E56" i="1"/>
  <c r="E57" i="1"/>
  <c r="E58" i="1"/>
  <c r="E59" i="1"/>
  <c r="E3" i="1"/>
</calcChain>
</file>

<file path=xl/sharedStrings.xml><?xml version="1.0" encoding="utf-8"?>
<sst xmlns="http://schemas.openxmlformats.org/spreadsheetml/2006/main" count="119" uniqueCount="87">
  <si>
    <t>DMTA</t>
  </si>
  <si>
    <t>ATG</t>
  </si>
  <si>
    <t>Rigidité diélectrique</t>
  </si>
  <si>
    <t>Technique de centrifugation</t>
  </si>
  <si>
    <t>Chromatographie</t>
  </si>
  <si>
    <t>Choc Charpy</t>
  </si>
  <si>
    <t>Angle de contact</t>
  </si>
  <si>
    <t>Surface spécifique</t>
  </si>
  <si>
    <t>Reconnaissance des polymères</t>
  </si>
  <si>
    <t>Biodégradation des polymères</t>
  </si>
  <si>
    <t>Infra-Rouge (FTIR)</t>
  </si>
  <si>
    <t>Diffusion de la lumière</t>
  </si>
  <si>
    <t>Caractérisation de défauts via ultrasons</t>
  </si>
  <si>
    <t>Fatigue</t>
  </si>
  <si>
    <t>Indice d'oxygène limite (LOI)</t>
  </si>
  <si>
    <t>Rugosimétrie</t>
  </si>
  <si>
    <t>AFM</t>
  </si>
  <si>
    <t>MFI</t>
  </si>
  <si>
    <t>Dureté shore</t>
  </si>
  <si>
    <t>Colorimétrie</t>
  </si>
  <si>
    <t>Fluage</t>
  </si>
  <si>
    <t>Diffraction des rayons X</t>
  </si>
  <si>
    <t>Kit de densité</t>
  </si>
  <si>
    <t>Microscopie optique</t>
  </si>
  <si>
    <t>Groupe 3</t>
  </si>
  <si>
    <t>Groupe 4</t>
  </si>
  <si>
    <t>Groupe 2</t>
  </si>
  <si>
    <t>Groupe 1</t>
  </si>
  <si>
    <t>Grp 5</t>
  </si>
  <si>
    <t xml:space="preserve">Grp 6 </t>
  </si>
  <si>
    <t>Grp 1</t>
  </si>
  <si>
    <t>Grp 2</t>
  </si>
  <si>
    <t>Grp 3</t>
  </si>
  <si>
    <t>Grp 4</t>
  </si>
  <si>
    <t>Grp 1 - Kit de densité</t>
  </si>
  <si>
    <t>Grp 1 - DMTA</t>
  </si>
  <si>
    <t>Grp 1 - Microscopie optique</t>
  </si>
  <si>
    <t>Grp 1 - DSC modulée</t>
  </si>
  <si>
    <t>Grp 1 - Abrasion</t>
  </si>
  <si>
    <t>Grp 1 - ATG</t>
  </si>
  <si>
    <t>Grp 2 - AFM</t>
  </si>
  <si>
    <t>Grp 2 - MFI</t>
  </si>
  <si>
    <t>Grp 2 - Microsonde</t>
  </si>
  <si>
    <t>Grp 2 - Dureté shore</t>
  </si>
  <si>
    <t>Grp 2 - UV - Visible</t>
  </si>
  <si>
    <t>Grp 2 - Colorimétrie</t>
  </si>
  <si>
    <t>Grp 3 - Biodégradation des polymères</t>
  </si>
  <si>
    <t>Grp 3 - MEB</t>
  </si>
  <si>
    <t>Grp 3 - Infra-Rouge (FTIR)</t>
  </si>
  <si>
    <t>Grp 3 - Vicat</t>
  </si>
  <si>
    <t>Grp 3 - Frottements</t>
  </si>
  <si>
    <t>Grp 3 - Diffusion de la lumière</t>
  </si>
  <si>
    <t>Grp 4 - Choc Charpy</t>
  </si>
  <si>
    <t>Grp 4 - TEM</t>
  </si>
  <si>
    <t>Grp 4 - ESCA</t>
  </si>
  <si>
    <t>Grp 4 - Angle de contact</t>
  </si>
  <si>
    <t>Grp 4 - Surface spécifique</t>
  </si>
  <si>
    <t>Grp 4 - Reconnaissance des polymères</t>
  </si>
  <si>
    <t>Grp 5 - Fluage</t>
  </si>
  <si>
    <t>Grp 5 - Spectrométrie Auger</t>
  </si>
  <si>
    <t>Grp 5 - Technique de centrifugation</t>
  </si>
  <si>
    <t>Grp 5 - DSC</t>
  </si>
  <si>
    <t>Grp 5 - Rigidité diélectrique</t>
  </si>
  <si>
    <t>Grp 5 - Chromatographie</t>
  </si>
  <si>
    <t>Grp 6  - Caractérisation de défauts via ultrasons</t>
  </si>
  <si>
    <t>Grp 6  - Fatigue</t>
  </si>
  <si>
    <t>Grp 6  - Indice d'oxygène limite (LOI)</t>
  </si>
  <si>
    <t>Grp 6  - Microscopie à effet tunnel (STM)</t>
  </si>
  <si>
    <t>Grp 6  - Rugosimétrie</t>
  </si>
  <si>
    <t>Grp 6  - Diffraction des rayons X</t>
  </si>
  <si>
    <t>Grp 2 ------</t>
  </si>
  <si>
    <t>Grp 3 ------</t>
  </si>
  <si>
    <t>Grp 4 -------</t>
  </si>
  <si>
    <t>Grp 6  -------</t>
  </si>
  <si>
    <t>Grp 5  -------</t>
  </si>
  <si>
    <t>Grp 1 ------</t>
  </si>
  <si>
    <t>Groupe 5</t>
  </si>
  <si>
    <t>Groupe 6</t>
  </si>
  <si>
    <t>Remplissez les noms A2-B2     A11, B11      , etc</t>
  </si>
  <si>
    <t>Vicat + HDT</t>
  </si>
  <si>
    <t>DSC + modulée</t>
  </si>
  <si>
    <t>Raman</t>
  </si>
  <si>
    <t>MEB + Microsonde</t>
  </si>
  <si>
    <t>spectro UV - Visible</t>
  </si>
  <si>
    <t>Gonflement élastomères</t>
  </si>
  <si>
    <t>Frottements et abbrasion</t>
  </si>
  <si>
    <t>Spectro dielec + volta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</si>
</sst>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A12" sqref="A12:B12"/>
    </sheetView>
  </sheetViews>
  <sheetFormatPr baseColWidth="10" defaultRowHeight="15" x14ac:dyDescent="0.25"/>
  <cols>
    <col min="1" max="2" width="18.140625" customWidth="1"/>
    <col min="4" max="6" width="18.140625" hidden="1" customWidth="1"/>
    <col min="7" max="8" width="15.28515625" hidden="1" customWidth="1"/>
    <col min="9" max="9" width="0" hidden="1" customWidth="1"/>
    <col min="10" max="10" width="15.28515625" hidden="1" customWidth="1"/>
    <col min="11" max="11" width="21.5703125" hidden="1" customWidth="1"/>
    <col min="12" max="12" width="0" hidden="1" customWidth="1"/>
    <col min="13" max="13" width="15.28515625" hidden="1" customWidth="1"/>
    <col min="14" max="14" width="15.28515625" customWidth="1"/>
  </cols>
  <sheetData>
    <row r="1" spans="1:12" ht="15.75" thickBot="1" x14ac:dyDescent="0.3">
      <c r="A1" s="32" t="s">
        <v>27</v>
      </c>
      <c r="B1" s="33"/>
    </row>
    <row r="2" spans="1:12" ht="15.75" thickBot="1" x14ac:dyDescent="0.3">
      <c r="A2" s="4"/>
      <c r="B2" s="4"/>
      <c r="D2" s="2"/>
      <c r="G2" t="s">
        <v>78</v>
      </c>
      <c r="I2" s="2"/>
      <c r="L2" s="2"/>
    </row>
    <row r="3" spans="1:12" x14ac:dyDescent="0.25">
      <c r="A3" s="32" t="s">
        <v>22</v>
      </c>
      <c r="B3" s="33"/>
      <c r="D3" t="s">
        <v>30</v>
      </c>
      <c r="E3" t="str">
        <f>CONCATENATE(D3," - ",A3)</f>
        <v>Grp 1 - Kit de densité</v>
      </c>
      <c r="H3" s="1" t="s">
        <v>75</v>
      </c>
      <c r="K3" t="str">
        <f>CONCATENATE("&lt;option&gt; ","""",H3,""""," &lt;/option&gt;")</f>
        <v>&lt;option&gt; "Grp 1 ------" &lt;/option&gt;</v>
      </c>
    </row>
    <row r="4" spans="1:12" x14ac:dyDescent="0.25">
      <c r="A4" s="32" t="s">
        <v>0</v>
      </c>
      <c r="B4" s="33"/>
      <c r="D4" t="s">
        <v>30</v>
      </c>
      <c r="E4" t="str">
        <f t="shared" ref="E4:E9" si="0">CONCATENATE(D4," - ",A4)</f>
        <v>Grp 1 - DMTA</v>
      </c>
      <c r="H4" t="s">
        <v>38</v>
      </c>
      <c r="K4" t="str">
        <f t="shared" ref="K4:K44" si="1">CONCATENATE("&lt;option&gt; ","""",H4,""""," &lt;/option&gt;")</f>
        <v>&lt;option&gt; "Grp 1 - Abrasion" &lt;/option&gt;</v>
      </c>
    </row>
    <row r="5" spans="1:12" x14ac:dyDescent="0.25">
      <c r="A5" s="32" t="s">
        <v>23</v>
      </c>
      <c r="B5" s="33"/>
      <c r="D5" t="s">
        <v>30</v>
      </c>
      <c r="E5" t="str">
        <f t="shared" si="0"/>
        <v>Grp 1 - Microscopie optique</v>
      </c>
      <c r="G5" s="1"/>
      <c r="H5" t="s">
        <v>39</v>
      </c>
      <c r="K5" t="str">
        <f t="shared" si="1"/>
        <v>&lt;option&gt; "Grp 1 - ATG" &lt;/option&gt;</v>
      </c>
    </row>
    <row r="6" spans="1:12" x14ac:dyDescent="0.25">
      <c r="A6" s="32" t="s">
        <v>81</v>
      </c>
      <c r="B6" s="33"/>
      <c r="D6" t="s">
        <v>30</v>
      </c>
      <c r="E6" t="str">
        <f t="shared" si="0"/>
        <v>Grp 1 - Raman</v>
      </c>
      <c r="H6" t="s">
        <v>35</v>
      </c>
      <c r="K6" t="str">
        <f t="shared" si="1"/>
        <v>&lt;option&gt; "Grp 1 - DMTA" &lt;/option&gt;</v>
      </c>
    </row>
    <row r="7" spans="1:12" x14ac:dyDescent="0.25">
      <c r="A7" s="32" t="s">
        <v>84</v>
      </c>
      <c r="B7" s="33"/>
      <c r="D7" t="s">
        <v>30</v>
      </c>
      <c r="E7" t="str">
        <f t="shared" si="0"/>
        <v>Grp 1 - Gonflement élastomères</v>
      </c>
      <c r="G7" s="1"/>
      <c r="H7" t="s">
        <v>37</v>
      </c>
      <c r="K7" t="str">
        <f t="shared" si="1"/>
        <v>&lt;option&gt; "Grp 1 - DSC modulée" &lt;/option&gt;</v>
      </c>
    </row>
    <row r="8" spans="1:12" ht="15.75" thickBot="1" x14ac:dyDescent="0.3">
      <c r="A8" s="40" t="s">
        <v>1</v>
      </c>
      <c r="B8" s="41"/>
      <c r="D8" t="s">
        <v>30</v>
      </c>
      <c r="E8" t="str">
        <f t="shared" si="0"/>
        <v>Grp 1 - ATG</v>
      </c>
      <c r="G8" s="1"/>
      <c r="H8" t="s">
        <v>34</v>
      </c>
      <c r="K8" t="str">
        <f t="shared" si="1"/>
        <v>&lt;option&gt; "Grp 1 - Kit de densité" &lt;/option&gt;</v>
      </c>
    </row>
    <row r="9" spans="1:12" x14ac:dyDescent="0.25">
      <c r="A9" s="3"/>
      <c r="B9" s="3"/>
      <c r="E9" t="str">
        <f t="shared" si="0"/>
        <v xml:space="preserve"> - </v>
      </c>
      <c r="H9" t="s">
        <v>36</v>
      </c>
      <c r="K9" t="str">
        <f t="shared" si="1"/>
        <v>&lt;option&gt; "Grp 1 - Microscopie optique" &lt;/option&gt;</v>
      </c>
    </row>
    <row r="10" spans="1:12" ht="15.75" thickBot="1" x14ac:dyDescent="0.3">
      <c r="A10" s="30" t="s">
        <v>26</v>
      </c>
      <c r="B10" s="31"/>
      <c r="E10" t="e">
        <f>CONCATENATE(D10," - ",#REF!)</f>
        <v>#REF!</v>
      </c>
      <c r="H10" t="s">
        <v>70</v>
      </c>
      <c r="K10" t="str">
        <f t="shared" si="1"/>
        <v>&lt;option&gt; "Grp 2 ------" &lt;/option&gt;</v>
      </c>
    </row>
    <row r="11" spans="1:12" ht="15.75" thickBot="1" x14ac:dyDescent="0.3">
      <c r="A11" s="5"/>
      <c r="B11" s="5"/>
      <c r="E11" t="str">
        <f t="shared" ref="E11:E19" si="2">CONCATENATE(D11," - ",A10)</f>
        <v xml:space="preserve"> - Groupe 2</v>
      </c>
      <c r="H11" t="s">
        <v>40</v>
      </c>
      <c r="K11" t="str">
        <f t="shared" si="1"/>
        <v>&lt;option&gt; "Grp 2 - AFM" &lt;/option&gt;</v>
      </c>
    </row>
    <row r="12" spans="1:12" x14ac:dyDescent="0.25">
      <c r="A12" s="34" t="s">
        <v>16</v>
      </c>
      <c r="B12" s="35"/>
      <c r="E12" t="str">
        <f t="shared" si="2"/>
        <v xml:space="preserve"> - </v>
      </c>
      <c r="H12" t="s">
        <v>45</v>
      </c>
      <c r="K12" t="str">
        <f t="shared" si="1"/>
        <v>&lt;option&gt; "Grp 2 - Colorimétrie" &lt;/option&gt;</v>
      </c>
    </row>
    <row r="13" spans="1:12" x14ac:dyDescent="0.25">
      <c r="A13" s="30" t="s">
        <v>17</v>
      </c>
      <c r="B13" s="31"/>
      <c r="D13" t="s">
        <v>31</v>
      </c>
      <c r="E13" t="str">
        <f t="shared" si="2"/>
        <v>Grp 2 - AFM</v>
      </c>
      <c r="H13" t="s">
        <v>43</v>
      </c>
      <c r="K13" t="str">
        <f t="shared" si="1"/>
        <v>&lt;option&gt; "Grp 2 - Dureté shore" &lt;/option&gt;</v>
      </c>
    </row>
    <row r="14" spans="1:12" x14ac:dyDescent="0.25">
      <c r="A14" s="30" t="s">
        <v>82</v>
      </c>
      <c r="B14" s="31"/>
      <c r="D14" t="s">
        <v>31</v>
      </c>
      <c r="E14" t="str">
        <f t="shared" si="2"/>
        <v>Grp 2 - MFI</v>
      </c>
      <c r="H14" t="s">
        <v>41</v>
      </c>
      <c r="K14" t="str">
        <f t="shared" si="1"/>
        <v>&lt;option&gt; "Grp 2 - MFI" &lt;/option&gt;</v>
      </c>
    </row>
    <row r="15" spans="1:12" x14ac:dyDescent="0.25">
      <c r="A15" s="30" t="s">
        <v>18</v>
      </c>
      <c r="B15" s="31"/>
      <c r="D15" t="s">
        <v>31</v>
      </c>
      <c r="E15" t="str">
        <f t="shared" si="2"/>
        <v>Grp 2 - MEB + Microsonde</v>
      </c>
      <c r="H15" t="s">
        <v>42</v>
      </c>
      <c r="K15" t="str">
        <f t="shared" si="1"/>
        <v>&lt;option&gt; "Grp 2 - Microsonde" &lt;/option&gt;</v>
      </c>
    </row>
    <row r="16" spans="1:12" x14ac:dyDescent="0.25">
      <c r="A16" s="30" t="s">
        <v>83</v>
      </c>
      <c r="B16" s="31"/>
      <c r="D16" t="s">
        <v>31</v>
      </c>
      <c r="E16" t="str">
        <f t="shared" si="2"/>
        <v>Grp 2 - Dureté shore</v>
      </c>
      <c r="H16" t="s">
        <v>44</v>
      </c>
      <c r="K16" t="str">
        <f t="shared" si="1"/>
        <v>&lt;option&gt; "Grp 2 - UV - Visible" &lt;/option&gt;</v>
      </c>
    </row>
    <row r="17" spans="1:11" ht="15.75" thickBot="1" x14ac:dyDescent="0.3">
      <c r="A17" s="28" t="s">
        <v>19</v>
      </c>
      <c r="B17" s="29"/>
      <c r="D17" t="s">
        <v>31</v>
      </c>
      <c r="E17" t="str">
        <f t="shared" si="2"/>
        <v>Grp 2 - spectro UV - Visible</v>
      </c>
      <c r="H17" s="1" t="s">
        <v>71</v>
      </c>
      <c r="K17" t="str">
        <f t="shared" si="1"/>
        <v>&lt;option&gt; "Grp 3 ------" &lt;/option&gt;</v>
      </c>
    </row>
    <row r="18" spans="1:11" x14ac:dyDescent="0.25">
      <c r="A18" s="3"/>
      <c r="B18" s="3"/>
      <c r="D18" t="s">
        <v>31</v>
      </c>
      <c r="E18" t="str">
        <f t="shared" si="2"/>
        <v>Grp 2 - Colorimétrie</v>
      </c>
      <c r="H18" s="1" t="s">
        <v>46</v>
      </c>
      <c r="K18" t="str">
        <f t="shared" si="1"/>
        <v>&lt;option&gt; "Grp 3 - Biodégradation des polymères" &lt;/option&gt;</v>
      </c>
    </row>
    <row r="19" spans="1:11" ht="15.75" thickBot="1" x14ac:dyDescent="0.3">
      <c r="A19" s="14" t="s">
        <v>24</v>
      </c>
      <c r="B19" s="15"/>
      <c r="E19" t="str">
        <f t="shared" si="2"/>
        <v xml:space="preserve"> - </v>
      </c>
      <c r="H19" t="s">
        <v>51</v>
      </c>
      <c r="K19" t="str">
        <f t="shared" si="1"/>
        <v>&lt;option&gt; "Grp 3 - Diffusion de la lumière" &lt;/option&gt;</v>
      </c>
    </row>
    <row r="20" spans="1:11" ht="15.75" thickBot="1" x14ac:dyDescent="0.3">
      <c r="A20" s="6"/>
      <c r="B20" s="6"/>
      <c r="E20" t="e">
        <f>CONCATENATE(D20," - ",#REF!)</f>
        <v>#REF!</v>
      </c>
      <c r="H20" t="s">
        <v>50</v>
      </c>
      <c r="K20" t="str">
        <f t="shared" si="1"/>
        <v>&lt;option&gt; "Grp 3 - Frottements" &lt;/option&gt;</v>
      </c>
    </row>
    <row r="21" spans="1:11" x14ac:dyDescent="0.25">
      <c r="A21" s="14"/>
      <c r="B21" s="15"/>
      <c r="E21" t="str">
        <f t="shared" ref="E21:E28" si="3">CONCATENATE(D21," - ",A19)</f>
        <v xml:space="preserve"> - Groupe 3</v>
      </c>
      <c r="H21" t="s">
        <v>48</v>
      </c>
      <c r="K21" t="str">
        <f t="shared" si="1"/>
        <v>&lt;option&gt; "Grp 3 - Infra-Rouge (FTIR)" &lt;/option&gt;</v>
      </c>
    </row>
    <row r="22" spans="1:11" x14ac:dyDescent="0.25">
      <c r="A22" s="14" t="s">
        <v>9</v>
      </c>
      <c r="B22" s="15"/>
      <c r="D22" t="s">
        <v>32</v>
      </c>
      <c r="E22" t="str">
        <f t="shared" si="3"/>
        <v xml:space="preserve">Grp 3 - </v>
      </c>
      <c r="H22" t="s">
        <v>47</v>
      </c>
      <c r="K22" t="str">
        <f t="shared" si="1"/>
        <v>&lt;option&gt; "Grp 3 - MEB" &lt;/option&gt;</v>
      </c>
    </row>
    <row r="23" spans="1:11" x14ac:dyDescent="0.25">
      <c r="A23" s="14" t="s">
        <v>10</v>
      </c>
      <c r="B23" s="15"/>
      <c r="D23" t="s">
        <v>32</v>
      </c>
      <c r="E23" t="str">
        <f>CONCATENATE(D23," - ",A22)</f>
        <v>Grp 3 - Biodégradation des polymères</v>
      </c>
      <c r="H23" t="s">
        <v>49</v>
      </c>
      <c r="K23" t="str">
        <f t="shared" si="1"/>
        <v>&lt;option&gt; "Grp 3 - Vicat" &lt;/option&gt;</v>
      </c>
    </row>
    <row r="24" spans="1:11" x14ac:dyDescent="0.25">
      <c r="A24" s="14" t="s">
        <v>79</v>
      </c>
      <c r="B24" s="15"/>
      <c r="D24" t="s">
        <v>32</v>
      </c>
      <c r="E24" t="e">
        <f>CONCATENATE(D24," - ",#REF!)</f>
        <v>#REF!</v>
      </c>
      <c r="H24" t="s">
        <v>72</v>
      </c>
      <c r="K24" t="str">
        <f t="shared" si="1"/>
        <v>&lt;option&gt; "Grp 4 -------" &lt;/option&gt;</v>
      </c>
    </row>
    <row r="25" spans="1:11" x14ac:dyDescent="0.25">
      <c r="A25" s="14" t="s">
        <v>85</v>
      </c>
      <c r="B25" s="15"/>
      <c r="D25" t="s">
        <v>32</v>
      </c>
      <c r="E25" t="str">
        <f t="shared" si="3"/>
        <v>Grp 3 - Infra-Rouge (FTIR)</v>
      </c>
      <c r="H25" t="s">
        <v>55</v>
      </c>
      <c r="K25" t="str">
        <f t="shared" si="1"/>
        <v>&lt;option&gt; "Grp 4 - Angle de contact" &lt;/option&gt;</v>
      </c>
    </row>
    <row r="26" spans="1:11" ht="15.75" thickBot="1" x14ac:dyDescent="0.3">
      <c r="A26" s="12" t="s">
        <v>11</v>
      </c>
      <c r="B26" s="13"/>
      <c r="D26" t="s">
        <v>32</v>
      </c>
      <c r="E26" t="str">
        <f t="shared" si="3"/>
        <v>Grp 3 - Vicat + HDT</v>
      </c>
      <c r="H26" t="s">
        <v>52</v>
      </c>
      <c r="K26" t="str">
        <f t="shared" si="1"/>
        <v>&lt;option&gt; "Grp 4 - Choc Charpy" &lt;/option&gt;</v>
      </c>
    </row>
    <row r="27" spans="1:11" x14ac:dyDescent="0.25">
      <c r="A27" s="3"/>
      <c r="B27" s="3"/>
      <c r="D27" t="s">
        <v>32</v>
      </c>
      <c r="E27" t="str">
        <f t="shared" si="3"/>
        <v>Grp 3 - Frottements et abbrasion</v>
      </c>
      <c r="H27" t="s">
        <v>54</v>
      </c>
      <c r="K27" t="str">
        <f t="shared" si="1"/>
        <v>&lt;option&gt; "Grp 4 - ESCA" &lt;/option&gt;</v>
      </c>
    </row>
    <row r="28" spans="1:11" ht="15.75" thickBot="1" x14ac:dyDescent="0.3">
      <c r="A28" s="16" t="s">
        <v>25</v>
      </c>
      <c r="B28" s="17"/>
      <c r="D28" t="s">
        <v>32</v>
      </c>
      <c r="E28" t="str">
        <f t="shared" si="3"/>
        <v>Grp 3 - Diffusion de la lumière</v>
      </c>
      <c r="H28" t="s">
        <v>57</v>
      </c>
      <c r="K28" t="str">
        <f t="shared" si="1"/>
        <v>&lt;option&gt; "Grp 4 - Reconnaissance des polymères" &lt;/option&gt;</v>
      </c>
    </row>
    <row r="29" spans="1:11" ht="15.75" thickBot="1" x14ac:dyDescent="0.3">
      <c r="A29" s="7"/>
      <c r="B29" s="7"/>
      <c r="H29" t="s">
        <v>56</v>
      </c>
      <c r="K29" t="str">
        <f t="shared" si="1"/>
        <v>&lt;option&gt; "Grp 4 - Surface spécifique" &lt;/option&gt;</v>
      </c>
    </row>
    <row r="30" spans="1:11" x14ac:dyDescent="0.25">
      <c r="A30" s="16"/>
      <c r="B30" s="17"/>
      <c r="H30" t="s">
        <v>53</v>
      </c>
      <c r="K30" t="str">
        <f t="shared" si="1"/>
        <v>&lt;option&gt; "Grp 4 - TEM" &lt;/option&gt;</v>
      </c>
    </row>
    <row r="31" spans="1:11" x14ac:dyDescent="0.25">
      <c r="A31" s="16" t="s">
        <v>5</v>
      </c>
      <c r="B31" s="17"/>
      <c r="D31" s="2" t="s">
        <v>33</v>
      </c>
      <c r="E31" t="str">
        <f t="shared" ref="E31:E37" si="4">CONCATENATE(D31," - ",A29)</f>
        <v xml:space="preserve">Grp 4 - </v>
      </c>
      <c r="H31" t="s">
        <v>74</v>
      </c>
      <c r="K31" t="str">
        <f t="shared" si="1"/>
        <v>&lt;option&gt; "Grp 5  -------" &lt;/option&gt;</v>
      </c>
    </row>
    <row r="32" spans="1:11" x14ac:dyDescent="0.25">
      <c r="A32" s="42" t="s">
        <v>86</v>
      </c>
      <c r="B32" s="43"/>
      <c r="D32" s="2" t="s">
        <v>33</v>
      </c>
      <c r="E32" t="str">
        <f>CONCATENATE(D32," - ",A31)</f>
        <v>Grp 4 - Choc Charpy</v>
      </c>
      <c r="H32" t="s">
        <v>63</v>
      </c>
      <c r="K32" t="str">
        <f t="shared" si="1"/>
        <v>&lt;option&gt; "Grp 5 - Chromatographie" &lt;/option&gt;</v>
      </c>
    </row>
    <row r="33" spans="1:11" x14ac:dyDescent="0.25">
      <c r="A33" s="16" t="s">
        <v>6</v>
      </c>
      <c r="B33" s="17"/>
      <c r="D33" s="2" t="s">
        <v>33</v>
      </c>
      <c r="E33" t="str">
        <f>CONCATENATE(D33," - ",A32)</f>
        <v>Grp 4 - Spectro dielec + volta</v>
      </c>
      <c r="H33" t="s">
        <v>61</v>
      </c>
      <c r="K33" t="str">
        <f t="shared" si="1"/>
        <v>&lt;option&gt; "Grp 5 - DSC" &lt;/option&gt;</v>
      </c>
    </row>
    <row r="34" spans="1:11" x14ac:dyDescent="0.25">
      <c r="A34" s="16" t="s">
        <v>7</v>
      </c>
      <c r="B34" s="17"/>
      <c r="D34" s="2" t="s">
        <v>33</v>
      </c>
      <c r="E34" t="e">
        <f>CONCATENATE(D34," - ",#REF!)</f>
        <v>#REF!</v>
      </c>
      <c r="H34" t="s">
        <v>58</v>
      </c>
      <c r="K34" t="str">
        <f t="shared" si="1"/>
        <v>&lt;option&gt; "Grp 5 - Fluage" &lt;/option&gt;</v>
      </c>
    </row>
    <row r="35" spans="1:11" ht="15.75" thickBot="1" x14ac:dyDescent="0.3">
      <c r="A35" s="26" t="s">
        <v>8</v>
      </c>
      <c r="B35" s="27"/>
      <c r="D35" s="2" t="s">
        <v>33</v>
      </c>
      <c r="E35" t="str">
        <f t="shared" si="4"/>
        <v>Grp 4 - Angle de contact</v>
      </c>
      <c r="H35" t="s">
        <v>62</v>
      </c>
      <c r="K35" t="str">
        <f t="shared" si="1"/>
        <v>&lt;option&gt; "Grp 5 - Rigidité diélectrique" &lt;/option&gt;</v>
      </c>
    </row>
    <row r="36" spans="1:11" x14ac:dyDescent="0.25">
      <c r="A36" s="3"/>
      <c r="B36" s="3"/>
      <c r="D36" s="2" t="s">
        <v>33</v>
      </c>
      <c r="E36" t="str">
        <f t="shared" si="4"/>
        <v>Grp 4 - Surface spécifique</v>
      </c>
      <c r="H36" t="s">
        <v>59</v>
      </c>
      <c r="K36" t="str">
        <f t="shared" si="1"/>
        <v>&lt;option&gt; "Grp 5 - Spectrométrie Auger" &lt;/option&gt;</v>
      </c>
    </row>
    <row r="37" spans="1:11" ht="15.75" thickBot="1" x14ac:dyDescent="0.3">
      <c r="A37" s="22" t="s">
        <v>76</v>
      </c>
      <c r="B37" s="23"/>
      <c r="D37" s="2" t="s">
        <v>33</v>
      </c>
      <c r="E37" t="str">
        <f t="shared" si="4"/>
        <v>Grp 4 - Reconnaissance des polymères</v>
      </c>
      <c r="H37" t="s">
        <v>60</v>
      </c>
      <c r="K37" t="str">
        <f t="shared" si="1"/>
        <v>&lt;option&gt; "Grp 5 - Technique de centrifugation" &lt;/option&gt;</v>
      </c>
    </row>
    <row r="38" spans="1:11" ht="15.75" thickBot="1" x14ac:dyDescent="0.3">
      <c r="A38" s="8"/>
      <c r="B38" s="8"/>
      <c r="H38" t="s">
        <v>73</v>
      </c>
      <c r="K38" t="str">
        <f t="shared" si="1"/>
        <v>&lt;option&gt; "Grp 6  -------" &lt;/option&gt;</v>
      </c>
    </row>
    <row r="39" spans="1:11" ht="15.75" thickBot="1" x14ac:dyDescent="0.3">
      <c r="A39" s="24"/>
      <c r="B39" s="25"/>
      <c r="H39" t="s">
        <v>64</v>
      </c>
      <c r="K39" t="str">
        <f t="shared" si="1"/>
        <v>&lt;option&gt; "Grp 6  - Caractérisation de défauts via ultrasons" &lt;/option&gt;</v>
      </c>
    </row>
    <row r="40" spans="1:11" x14ac:dyDescent="0.25">
      <c r="A40" s="24" t="s">
        <v>20</v>
      </c>
      <c r="B40" s="25"/>
      <c r="C40" s="1"/>
      <c r="H40" t="s">
        <v>69</v>
      </c>
      <c r="K40" t="str">
        <f t="shared" si="1"/>
        <v>&lt;option&gt; "Grp 6  - Diffraction des rayons X" &lt;/option&gt;</v>
      </c>
    </row>
    <row r="41" spans="1:11" x14ac:dyDescent="0.25">
      <c r="A41" s="22" t="s">
        <v>3</v>
      </c>
      <c r="B41" s="23"/>
      <c r="C41" s="1"/>
      <c r="H41" t="s">
        <v>65</v>
      </c>
      <c r="K41" t="str">
        <f t="shared" si="1"/>
        <v>&lt;option&gt; "Grp 6  - Fatigue" &lt;/option&gt;</v>
      </c>
    </row>
    <row r="42" spans="1:11" x14ac:dyDescent="0.25">
      <c r="A42" s="20" t="s">
        <v>80</v>
      </c>
      <c r="B42" s="21"/>
      <c r="C42" s="1"/>
      <c r="H42" t="s">
        <v>66</v>
      </c>
      <c r="K42" t="str">
        <f t="shared" si="1"/>
        <v>&lt;option&gt; "Grp 6  - Indice d'oxygène limite (LOI)" &lt;/option&gt;</v>
      </c>
    </row>
    <row r="43" spans="1:11" x14ac:dyDescent="0.25">
      <c r="A43" s="20" t="s">
        <v>2</v>
      </c>
      <c r="B43" s="21"/>
      <c r="C43" s="1"/>
      <c r="H43" t="s">
        <v>67</v>
      </c>
      <c r="K43" t="str">
        <f t="shared" si="1"/>
        <v>&lt;option&gt; "Grp 6  - Microscopie à effet tunnel (STM)" &lt;/option&gt;</v>
      </c>
    </row>
    <row r="44" spans="1:11" ht="15.75" thickBot="1" x14ac:dyDescent="0.3">
      <c r="A44" s="18" t="s">
        <v>4</v>
      </c>
      <c r="B44" s="19"/>
      <c r="C44" s="1"/>
      <c r="H44" t="s">
        <v>68</v>
      </c>
      <c r="K44" t="str">
        <f t="shared" si="1"/>
        <v>&lt;option&gt; "Grp 6  - Rugosimétrie" &lt;/option&gt;</v>
      </c>
    </row>
    <row r="45" spans="1:11" x14ac:dyDescent="0.25">
      <c r="A45" s="3"/>
      <c r="B45" s="3"/>
      <c r="C45" s="1"/>
      <c r="D45" t="s">
        <v>28</v>
      </c>
      <c r="E45" t="str">
        <f t="shared" ref="E45:E50" si="5">CONCATENATE(D45," - ",A39)</f>
        <v xml:space="preserve">Grp 5 - </v>
      </c>
    </row>
    <row r="46" spans="1:11" ht="15.75" thickBot="1" x14ac:dyDescent="0.3">
      <c r="A46" s="36" t="s">
        <v>77</v>
      </c>
      <c r="B46" s="37"/>
      <c r="D46" t="s">
        <v>28</v>
      </c>
      <c r="E46" t="str">
        <f t="shared" si="5"/>
        <v>Grp 5 - Fluage</v>
      </c>
    </row>
    <row r="47" spans="1:11" ht="15.75" thickBot="1" x14ac:dyDescent="0.3">
      <c r="A47" s="9"/>
      <c r="B47" s="9"/>
      <c r="D47" t="s">
        <v>28</v>
      </c>
      <c r="E47" t="str">
        <f t="shared" si="5"/>
        <v>Grp 5 - Technique de centrifugation</v>
      </c>
    </row>
    <row r="48" spans="1:11" x14ac:dyDescent="0.25">
      <c r="A48" s="36"/>
      <c r="B48" s="37"/>
      <c r="D48" t="s">
        <v>28</v>
      </c>
      <c r="E48" t="str">
        <f t="shared" si="5"/>
        <v>Grp 5 - DSC + modulée</v>
      </c>
    </row>
    <row r="49" spans="1:5" x14ac:dyDescent="0.25">
      <c r="A49" s="36" t="s">
        <v>12</v>
      </c>
      <c r="B49" s="37"/>
      <c r="D49" t="s">
        <v>28</v>
      </c>
      <c r="E49" t="str">
        <f t="shared" si="5"/>
        <v>Grp 5 - Rigidité diélectrique</v>
      </c>
    </row>
    <row r="50" spans="1:5" x14ac:dyDescent="0.25">
      <c r="A50" s="44" t="s">
        <v>13</v>
      </c>
      <c r="B50" s="45"/>
      <c r="D50" t="s">
        <v>28</v>
      </c>
      <c r="E50" t="str">
        <f t="shared" si="5"/>
        <v>Grp 5 - Chromatographie</v>
      </c>
    </row>
    <row r="51" spans="1:5" x14ac:dyDescent="0.25">
      <c r="A51" s="10" t="s">
        <v>14</v>
      </c>
      <c r="B51" s="11"/>
    </row>
    <row r="52" spans="1:5" x14ac:dyDescent="0.25">
      <c r="A52" s="36" t="s">
        <v>15</v>
      </c>
      <c r="B52" s="37"/>
    </row>
    <row r="53" spans="1:5" ht="15.75" thickBot="1" x14ac:dyDescent="0.3">
      <c r="A53" s="38" t="s">
        <v>21</v>
      </c>
      <c r="B53" s="39"/>
      <c r="C53" s="1"/>
    </row>
    <row r="54" spans="1:5" x14ac:dyDescent="0.25">
      <c r="C54" s="1"/>
      <c r="D54" t="s">
        <v>29</v>
      </c>
      <c r="E54" t="str">
        <f t="shared" ref="E54:E59" si="6">CONCATENATE(D54," - ",A48)</f>
        <v xml:space="preserve">Grp 6  - </v>
      </c>
    </row>
    <row r="55" spans="1:5" x14ac:dyDescent="0.25">
      <c r="D55" t="s">
        <v>29</v>
      </c>
      <c r="E55" t="str">
        <f t="shared" si="6"/>
        <v>Grp 6  - Caractérisation de défauts via ultrasons</v>
      </c>
    </row>
    <row r="56" spans="1:5" x14ac:dyDescent="0.25">
      <c r="D56" t="s">
        <v>29</v>
      </c>
      <c r="E56" t="str">
        <f t="shared" si="6"/>
        <v>Grp 6  - Fatigue</v>
      </c>
    </row>
    <row r="57" spans="1:5" x14ac:dyDescent="0.25">
      <c r="D57" t="s">
        <v>29</v>
      </c>
      <c r="E57" t="str">
        <f t="shared" si="6"/>
        <v>Grp 6  - Indice d'oxygène limite (LOI)</v>
      </c>
    </row>
    <row r="58" spans="1:5" x14ac:dyDescent="0.25">
      <c r="D58" t="s">
        <v>29</v>
      </c>
      <c r="E58" t="str">
        <f t="shared" si="6"/>
        <v>Grp 6  - Rugosimétrie</v>
      </c>
    </row>
    <row r="59" spans="1:5" x14ac:dyDescent="0.25">
      <c r="D59" t="s">
        <v>29</v>
      </c>
      <c r="E59" t="str">
        <f t="shared" si="6"/>
        <v>Grp 6  - Diffraction des rayons X</v>
      </c>
    </row>
  </sheetData>
  <sortState ref="G2:G58">
    <sortCondition ref="G2"/>
  </sortState>
  <mergeCells count="41">
    <mergeCell ref="A21:B21"/>
    <mergeCell ref="A30:B30"/>
    <mergeCell ref="A1:B1"/>
    <mergeCell ref="A46:B46"/>
    <mergeCell ref="A37:B37"/>
    <mergeCell ref="A28:B28"/>
    <mergeCell ref="A53:B53"/>
    <mergeCell ref="A48:B48"/>
    <mergeCell ref="A49:B49"/>
    <mergeCell ref="A50:B50"/>
    <mergeCell ref="A52:B52"/>
    <mergeCell ref="A22:B22"/>
    <mergeCell ref="A31:B31"/>
    <mergeCell ref="A8:B8"/>
    <mergeCell ref="A3:B3"/>
    <mergeCell ref="A4:B4"/>
    <mergeCell ref="A5:B5"/>
    <mergeCell ref="A6:B6"/>
    <mergeCell ref="A7:B7"/>
    <mergeCell ref="A14:B14"/>
    <mergeCell ref="A13:B13"/>
    <mergeCell ref="A12:B12"/>
    <mergeCell ref="A17:B17"/>
    <mergeCell ref="A15:B15"/>
    <mergeCell ref="A16:B16"/>
    <mergeCell ref="A19:B19"/>
    <mergeCell ref="A10:B10"/>
    <mergeCell ref="A44:B44"/>
    <mergeCell ref="A43:B43"/>
    <mergeCell ref="A42:B42"/>
    <mergeCell ref="A41:B41"/>
    <mergeCell ref="A40:B40"/>
    <mergeCell ref="A39:B39"/>
    <mergeCell ref="A32:B32"/>
    <mergeCell ref="A33:B33"/>
    <mergeCell ref="A34:B34"/>
    <mergeCell ref="A35:B35"/>
    <mergeCell ref="A26:B26"/>
    <mergeCell ref="A25:B25"/>
    <mergeCell ref="A24:B24"/>
    <mergeCell ref="A23:B2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Oudin</dc:creator>
  <cp:lastModifiedBy>LF</cp:lastModifiedBy>
  <dcterms:created xsi:type="dcterms:W3CDTF">2014-01-12T14:31:25Z</dcterms:created>
  <dcterms:modified xsi:type="dcterms:W3CDTF">2016-07-04T15:57:16Z</dcterms:modified>
</cp:coreProperties>
</file>